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2"/>
  </sheets>
  <externalReferences>
    <externalReference r:id="rId1"/>
  </externalReference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<sst xmlns="http://schemas.openxmlformats.org/spreadsheetml/2006/main" count="42" uniqueCount="42">
  <si>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</si>
  <si>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</si>
  <si>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</si>
  <si>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</si>
  <si>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</si>
  <si>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</si>
  <si>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15</t>
  </si>
  <si>
    <t>понедельник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</si>
  <si>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</si>
  <si>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</si>
  <si>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</si>
  <si>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</si>
  <si>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</si>
  <si>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</si>
  <si>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</si>
  <si>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</si>
  <si>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</si>
  <si>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</si>
  <si>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</si>
  <si>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</si>
  <si>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</si>
  <si>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</si>
  <si>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</si>
  <si>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</si>
  <si>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</si>
  <si>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</si>
  <si>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</si>
  <si>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</si>
  <si>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</si>
  <si>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из овощей со сметаной на мясном бульоне</t>
  </si>
  <si>
    <t>200/5</t>
  </si>
  <si>
    <t xml:space="preserve">2 блюдо</t>
  </si>
  <si>
    <t xml:space="preserve">Тефтели (1й вариант), соус сметанный</t>
  </si>
  <si>
    <t>80/50</t>
  </si>
  <si>
    <t>гарнир</t>
  </si>
  <si>
    <t xml:space="preserve">Макаронные изделия отварные</t>
  </si>
  <si>
    <t>150/5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</si>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</sst>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4" tint="0"/>
        <bgColor theme="4" tint="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9">
    <xf fontId="0" fillId="0" borderId="0" numFmtId="0" xfId="0"/>
    <xf fontId="2" fillId="0" borderId="0" numFmtId="0" xfId="0" applyFont="1"/>
    <xf fontId="3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0" fillId="0" borderId="0" numFmtId="0" xfId="0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1" xfId="0" applyNumberFormat="1" applyFont="1" applyFill="1" applyBorder="1" applyAlignment="1">
      <alignment horizontal="center" vertical="center"/>
    </xf>
    <xf fontId="3" fillId="3" borderId="7" numFmtId="0" xfId="0" applyFont="1" applyFill="1" applyBorder="1" applyAlignment="1" applyProtection="1">
      <alignment horizontal="center" vertical="center"/>
      <protection locked="0"/>
    </xf>
    <xf fontId="2" fillId="3" borderId="7" numFmtId="0" xfId="0" applyFont="1" applyFill="1" applyBorder="1"/>
    <xf fontId="2" fillId="0" borderId="5" numFmtId="0" xfId="0" applyFont="1" applyBorder="1"/>
    <xf fontId="4" fillId="0" borderId="0" numFmtId="0" xfId="0" applyFont="1"/>
    <xf fontId="3" fillId="3" borderId="0" numFmtId="0" xfId="0" applyFont="1" applyFill="1"/>
    <xf fontId="3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3" fillId="0" borderId="11" numFmtId="0" xfId="0" applyFont="1" applyBorder="1" applyAlignment="1">
      <alignment horizontal="left" vertical="center"/>
    </xf>
    <xf fontId="7" fillId="0" borderId="11" numFmtId="0" xfId="0" applyFont="1" applyBorder="1" applyAlignment="1">
      <alignment horizontal="left" vertical="center"/>
    </xf>
    <xf fontId="7" fillId="0" borderId="11" numFmtId="0" xfId="0" applyFont="1" applyBorder="1" applyAlignment="1">
      <alignment horizontal="center" vertical="center"/>
    </xf>
    <xf fontId="7" fillId="0" borderId="11" numFmtId="160" xfId="0" applyNumberFormat="1" applyFont="1" applyBorder="1" applyAlignment="1">
      <alignment horizontal="center" vertical="center" wrapText="1"/>
    </xf>
    <xf fontId="7" fillId="3" borderId="11" numFmtId="0" xfId="0" applyFont="1" applyFill="1" applyBorder="1" applyAlignment="1">
      <alignment horizontal="center" vertical="center"/>
    </xf>
    <xf fontId="3" fillId="0" borderId="11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7" fillId="0" borderId="11" numFmtId="0" xfId="0" applyFont="1" applyBorder="1" applyAlignment="1">
      <alignment horizontal="left" vertical="center" wrapText="1"/>
    </xf>
    <xf fontId="7" fillId="0" borderId="11" numFmtId="0" xfId="0" applyFont="1" applyBorder="1" applyAlignment="1">
      <alignment horizontal="center" vertical="center" wrapText="1"/>
    </xf>
    <xf fontId="7" fillId="0" borderId="11" numFmtId="160" xfId="0" applyNumberFormat="1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4" borderId="11" numFmtId="0" xfId="0" applyFont="1" applyFill="1" applyBorder="1" applyAlignment="1">
      <alignment horizontal="left" vertical="center"/>
    </xf>
    <xf fontId="3" fillId="4" borderId="11" numFmtId="0" xfId="0" applyFont="1" applyFill="1" applyBorder="1" applyAlignment="1" applyProtection="1">
      <alignment horizontal="center" vertical="center" wrapText="1"/>
      <protection locked="0"/>
    </xf>
    <xf fontId="3" fillId="4" borderId="11" numFmtId="0" xfId="0" applyFont="1" applyFill="1" applyBorder="1" applyAlignment="1" applyProtection="1">
      <alignment horizontal="center" vertical="center"/>
      <protection locked="0"/>
    </xf>
    <xf fontId="3" fillId="4" borderId="16" numFmtId="160" xfId="0" applyNumberFormat="1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4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13" numFmtId="0" xfId="0" applyFont="1" applyBorder="1" applyAlignment="1">
      <alignment horizontal="center" vertical="center"/>
    </xf>
    <xf fontId="7" fillId="0" borderId="17" numFmtId="0" xfId="0" applyFont="1" applyBorder="1" applyAlignment="1">
      <alignment horizontal="left" vertical="center"/>
    </xf>
    <xf fontId="8" fillId="0" borderId="11" numFmtId="0" xfId="0" applyFont="1" applyBorder="1" applyAlignment="1">
      <alignment horizontal="center" vertical="center"/>
    </xf>
    <xf fontId="8" fillId="0" borderId="11" numFmtId="160" xfId="0" applyNumberFormat="1" applyFont="1" applyBorder="1" applyAlignment="1">
      <alignment horizontal="center" vertical="center"/>
    </xf>
    <xf fontId="9" fillId="3" borderId="11" numFmtId="0" xfId="0" applyFont="1" applyFill="1" applyBorder="1" applyAlignment="1">
      <alignment horizontal="center" vertical="center" wrapText="1"/>
    </xf>
    <xf fontId="3" fillId="0" borderId="14" numFmtId="0" xfId="0" applyFont="1" applyBorder="1" applyAlignment="1">
      <alignment horizontal="center" vertical="center"/>
    </xf>
    <xf fontId="7" fillId="5" borderId="17" numFmtId="0" xfId="0" applyFont="1" applyFill="1" applyBorder="1" applyAlignment="1">
      <alignment horizontal="left" vertical="center"/>
    </xf>
    <xf fontId="7" fillId="3" borderId="11" numFmtId="0" xfId="0" applyFont="1" applyFill="1" applyBorder="1" applyAlignment="1">
      <alignment horizontal="left" vertical="center" wrapText="1"/>
    </xf>
    <xf fontId="8" fillId="3" borderId="11" numFmtId="0" xfId="0" applyFont="1" applyFill="1" applyBorder="1" applyAlignment="1">
      <alignment horizontal="center" vertical="center" wrapText="1"/>
    </xf>
    <xf fontId="8" fillId="3" borderId="11" numFmtId="0" xfId="0" applyFont="1" applyFill="1" applyBorder="1" applyAlignment="1">
      <alignment horizontal="center" vertical="center"/>
    </xf>
    <xf fontId="8" fillId="3" borderId="11" numFmtId="160" xfId="0" applyNumberFormat="1" applyFont="1" applyFill="1" applyBorder="1" applyAlignment="1">
      <alignment horizontal="center" vertical="center" wrapText="1"/>
    </xf>
    <xf fontId="8" fillId="0" borderId="11" numFmtId="0" xfId="0" applyFont="1" applyBorder="1" applyAlignment="1">
      <alignment horizontal="center" vertical="center" wrapText="1"/>
    </xf>
    <xf fontId="8" fillId="0" borderId="11" numFmtId="160" xfId="0" applyNumberFormat="1" applyFont="1" applyBorder="1" applyAlignment="1">
      <alignment horizontal="center" vertical="center" wrapText="1"/>
    </xf>
    <xf fontId="9" fillId="3" borderId="11" numFmtId="0" xfId="0" applyFont="1" applyFill="1" applyBorder="1" applyAlignment="1">
      <alignment horizontal="center" vertical="center"/>
    </xf>
    <xf fontId="3" fillId="4" borderId="18" numFmtId="0" xfId="0" applyFont="1" applyFill="1" applyBorder="1" applyAlignment="1" applyProtection="1">
      <alignment horizontal="center" vertical="center"/>
      <protection locked="0"/>
    </xf>
    <xf fontId="7" fillId="4" borderId="19" numFmtId="0" xfId="0" applyFont="1" applyFill="1" applyBorder="1" applyAlignment="1">
      <alignment horizontal="center" vertical="center" wrapText="1"/>
    </xf>
    <xf fontId="3" fillId="4" borderId="20" numFmtId="1" xfId="0" applyNumberFormat="1" applyFont="1" applyFill="1" applyBorder="1" applyAlignment="1" applyProtection="1">
      <alignment horizontal="center" vertical="center"/>
      <protection locked="0"/>
    </xf>
    <xf fontId="3" fillId="4" borderId="20" numFmtId="160" xfId="0" applyNumberFormat="1" applyFont="1" applyFill="1" applyBorder="1" applyAlignment="1" applyProtection="1">
      <alignment horizontal="center" vertical="center"/>
      <protection locked="0"/>
    </xf>
    <xf fontId="3" fillId="4" borderId="21" numFmtId="160" xfId="0" applyNumberFormat="1" applyFont="1" applyFill="1" applyBorder="1" applyAlignment="1" applyProtection="1">
      <alignment horizontal="center" vertical="center"/>
      <protection locked="0"/>
    </xf>
    <xf fontId="3" fillId="3" borderId="20" numFmtId="0" xfId="0" applyFont="1" applyFill="1" applyBorder="1" applyAlignment="1" applyProtection="1">
      <alignment horizontal="center" vertical="center"/>
      <protection locked="0"/>
    </xf>
    <xf fontId="3" fillId="4" borderId="20" numFmtId="2" xfId="0" applyNumberFormat="1" applyFont="1" applyFill="1" applyBorder="1" applyAlignment="1" applyProtection="1">
      <alignment horizontal="center" vertical="center"/>
      <protection locked="0"/>
    </xf>
    <xf fontId="3" fillId="0" borderId="15" numFmtId="0" xfId="0" applyFont="1" applyBorder="1" applyAlignment="1">
      <alignment horizontal="center" vertical="center"/>
    </xf>
    <xf fontId="3" fillId="6" borderId="22" numFmtId="0" xfId="0" applyFont="1" applyFill="1" applyBorder="1" applyAlignment="1" applyProtection="1">
      <alignment horizontal="center" vertical="center"/>
      <protection locked="0"/>
    </xf>
    <xf fontId="6" fillId="6" borderId="20" numFmtId="0" xfId="0" applyFont="1" applyFill="1" applyBorder="1" applyAlignment="1" applyProtection="1">
      <alignment horizontal="center" vertical="center" wrapText="1"/>
      <protection locked="0"/>
    </xf>
    <xf fontId="3" fillId="6" borderId="23" numFmtId="1" xfId="0" applyNumberFormat="1" applyFont="1" applyFill="1" applyBorder="1" applyAlignment="1" applyProtection="1">
      <alignment horizontal="center" vertical="center"/>
      <protection locked="0"/>
    </xf>
    <xf fontId="3" fillId="6" borderId="23" numFmtId="160" xfId="0" applyNumberFormat="1" applyFont="1" applyFill="1" applyBorder="1" applyAlignment="1" applyProtection="1">
      <alignment horizontal="center" vertical="center"/>
      <protection locked="0"/>
    </xf>
    <xf fontId="3" fillId="0" borderId="24" numFmtId="160" xfId="0" applyNumberFormat="1" applyFont="1" applyBorder="1" applyAlignment="1" applyProtection="1">
      <alignment horizontal="center" vertical="center"/>
      <protection locked="0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7" borderId="23" numFmtId="16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/Users/30003/OneDrive/&#1056;&#1072;&#1073;&#1086;&#1095;&#1080;&#1081;%20&#1089;&#1090;&#1086;&#1083;/&#1052;&#1045;&#1053;&#1070;%202023/&#1062;&#1080;&#1082;&#1083;&#1080;&#1095;&#1085;&#1086;&#1077;%20&#1084;&#1077;&#1085;&#1102;%207-11%20&#1083;&#1077;&#1090;%20&#1089;%202023%20&#1075;%20&#1058;&#1086;&#1089;&#1085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 горизонт"/>
      <sheetName val="7-11 вертикал."/>
      <sheetName val="FOOD 7-11лет"/>
    </sheetNames>
    <sheetDataSet>
      <sheetData sheetId="0"/>
      <sheetData sheetId="1">
        <row r="158">
          <cell r="A158">
            <v>433</v>
          </cell>
        </row>
        <row r="162">
          <cell r="A162">
            <v>100</v>
          </cell>
          <cell r="B162" t="str">
            <v xml:space="preserve">Суп картофельный с вермишелью на курином бульоне</v>
          </cell>
          <cell r="C162">
            <v>200</v>
          </cell>
          <cell r="D162">
            <v>2.9</v>
          </cell>
          <cell r="E162">
            <v>1.7</v>
          </cell>
          <cell r="F162">
            <v>10.3</v>
          </cell>
          <cell r="G162">
            <v>107.27</v>
          </cell>
        </row>
        <row r="163">
          <cell r="A163">
            <v>311</v>
          </cell>
          <cell r="B163" t="str">
            <v xml:space="preserve">Плов из птицы (филе)</v>
          </cell>
          <cell r="C163">
            <v>250</v>
          </cell>
          <cell r="D163">
            <v>21.5</v>
          </cell>
          <cell r="E163">
            <v>22.4</v>
          </cell>
          <cell r="F163">
            <v>36.9</v>
          </cell>
          <cell r="G163">
            <v>481.2</v>
          </cell>
        </row>
        <row r="164">
          <cell r="A164">
            <v>394</v>
          </cell>
          <cell r="B164" t="str">
            <v xml:space="preserve">Компот из свежих яблок </v>
          </cell>
          <cell r="C164">
            <v>200</v>
          </cell>
          <cell r="D164">
            <v>0.2</v>
          </cell>
          <cell r="E164">
            <v>0.2</v>
          </cell>
          <cell r="F164">
            <v>27.9</v>
          </cell>
          <cell r="G164">
            <v>111.1</v>
          </cell>
        </row>
        <row r="165">
          <cell r="A165" t="str">
            <v>к/к</v>
          </cell>
          <cell r="B165" t="str">
            <v xml:space="preserve">Хлеб ржано-пшеничный обогащённый микронутриентами</v>
          </cell>
          <cell r="C165">
            <v>50</v>
          </cell>
          <cell r="D165">
            <v>3.25</v>
          </cell>
          <cell r="E165">
            <v>0.62</v>
          </cell>
          <cell r="F165">
            <v>19.75</v>
          </cell>
          <cell r="G165">
            <v>97.8</v>
          </cell>
        </row>
      </sheetData>
      <sheetData sheetId="2">
        <row r="85">
          <cell r="F85">
            <v>15</v>
          </cell>
        </row>
        <row r="87">
          <cell r="F87">
            <v>15</v>
          </cell>
        </row>
        <row r="88">
          <cell r="F88">
            <v>5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3" activeCellId="0" sqref="K3"/>
    </sheetView>
  </sheetViews>
  <sheetFormatPr defaultRowHeight="14.25"/>
  <cols>
    <col min="1" max="2" style="1" width="9.140625"/>
    <col customWidth="1" min="3" max="3" style="1" width="16.28125"/>
    <col customWidth="1" min="4" max="4" style="1" width="13.28515625"/>
    <col customWidth="1" min="5" max="5" style="1" width="41.5703125"/>
    <col customWidth="1" min="6" max="6" style="1" width="10.140625"/>
    <col customWidth="1" min="7" max="7" style="1" width="13.42578125"/>
    <col customWidth="1" min="8" max="8" style="1" width="7.7109375"/>
    <col customWidth="1" min="9" max="9" style="1" width="15.42578125"/>
    <col customWidth="1" min="10" max="10" style="1" width="20.00390625"/>
    <col min="11" max="16384" style="1" width="9.140625"/>
  </cols>
  <sheetData>
    <row r="1" ht="15">
      <c r="A1" s="2" t="s">
        <v>0</v>
      </c>
      <c r="B1" s="1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5">
      <c r="A2" s="1"/>
      <c r="B2" s="1"/>
      <c r="C2" s="1"/>
      <c r="D2" s="10"/>
      <c r="E2" s="10"/>
      <c r="F2" s="11"/>
      <c r="G2" s="5" t="s">
        <v>3</v>
      </c>
      <c r="H2" s="6"/>
      <c r="I2" s="7"/>
      <c r="J2" s="12"/>
      <c r="K2" s="1"/>
      <c r="L2" s="1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4</v>
      </c>
      <c r="I3" s="16">
        <v>2024</v>
      </c>
      <c r="J3" s="17" t="s">
        <v>7</v>
      </c>
      <c r="K3" s="18"/>
      <c r="L3" s="1"/>
    </row>
    <row r="4" ht="28.5" customHeight="1">
      <c r="A4" s="1"/>
      <c r="B4" s="1"/>
      <c r="C4" s="19"/>
      <c r="D4" s="2"/>
      <c r="E4" s="2"/>
      <c r="F4" s="20"/>
      <c r="G4" s="21"/>
      <c r="H4" s="21"/>
      <c r="I4" s="21"/>
      <c r="J4" s="21"/>
      <c r="K4" s="1"/>
      <c r="L4" s="1"/>
    </row>
    <row r="5" ht="33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7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1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6</v>
      </c>
      <c r="H6" s="36">
        <v>8</v>
      </c>
      <c r="I6" s="36">
        <v>7</v>
      </c>
      <c r="J6" s="36">
        <v>124</v>
      </c>
      <c r="K6" s="37"/>
      <c r="L6" s="38"/>
      <c r="M6" s="1"/>
    </row>
    <row r="7" ht="15">
      <c r="A7" s="39"/>
      <c r="B7" s="39"/>
      <c r="C7" s="32"/>
      <c r="D7" s="33" t="s">
        <v>23</v>
      </c>
      <c r="E7" s="40" t="s">
        <v>24</v>
      </c>
      <c r="F7" s="35">
        <v>40</v>
      </c>
      <c r="G7" s="41">
        <v>5</v>
      </c>
      <c r="H7" s="35">
        <v>4.1500000000000004</v>
      </c>
      <c r="I7" s="42">
        <v>16.66</v>
      </c>
      <c r="J7" s="35">
        <v>110.59999999999999</v>
      </c>
      <c r="K7" s="37" t="s">
        <v>25</v>
      </c>
      <c r="L7" s="35">
        <v>22</v>
      </c>
      <c r="M7" s="1"/>
    </row>
    <row r="8" ht="15">
      <c r="A8" s="43"/>
      <c r="B8" s="43"/>
      <c r="C8" s="32"/>
      <c r="D8" s="44"/>
      <c r="E8" s="45" t="s">
        <v>26</v>
      </c>
      <c r="F8" s="46">
        <f>SUM(F6:F7)</f>
        <v>240</v>
      </c>
      <c r="G8" s="46">
        <f>SUM(G6:G7)</f>
        <v>11</v>
      </c>
      <c r="H8" s="46">
        <f>SUM(H6:H7)</f>
        <v>12.15</v>
      </c>
      <c r="I8" s="46">
        <f>SUM(I6:I7)</f>
        <v>23.66</v>
      </c>
      <c r="J8" s="47">
        <f>SUM(J6:J7)</f>
        <v>234.59999999999999</v>
      </c>
      <c r="K8" s="48"/>
      <c r="L8" s="49">
        <f>SUM(L6:L7)</f>
        <v>22</v>
      </c>
      <c r="M8" s="1"/>
      <c r="O8" s="1"/>
    </row>
    <row r="9" ht="30">
      <c r="A9" s="31">
        <v>1</v>
      </c>
      <c r="B9" s="31">
        <v>1</v>
      </c>
      <c r="C9" s="50" t="s">
        <v>27</v>
      </c>
      <c r="D9" s="51" t="s">
        <v>28</v>
      </c>
      <c r="E9" s="40" t="s">
        <v>29</v>
      </c>
      <c r="F9" s="35" t="s">
        <v>30</v>
      </c>
      <c r="G9" s="52">
        <v>2.0800000000000001</v>
      </c>
      <c r="H9" s="52">
        <v>4.2000000000000002</v>
      </c>
      <c r="I9" s="52">
        <v>7.5999999999999996</v>
      </c>
      <c r="J9" s="53">
        <v>126.8</v>
      </c>
      <c r="K9" s="54">
        <v>95</v>
      </c>
      <c r="L9" s="37">
        <v>20</v>
      </c>
    </row>
    <row r="10" ht="15" customHeight="1">
      <c r="A10" s="39"/>
      <c r="B10" s="39"/>
      <c r="C10" s="55"/>
      <c r="D10" s="56" t="s">
        <v>31</v>
      </c>
      <c r="E10" s="57" t="s">
        <v>32</v>
      </c>
      <c r="F10" s="37" t="s">
        <v>33</v>
      </c>
      <c r="G10" s="58">
        <v>12.779999999999999</v>
      </c>
      <c r="H10" s="59">
        <v>17.66</v>
      </c>
      <c r="I10" s="59">
        <v>12.800000000000001</v>
      </c>
      <c r="J10" s="60">
        <v>199.41999999999999</v>
      </c>
      <c r="K10" s="54">
        <v>283</v>
      </c>
      <c r="L10" s="37">
        <v>60</v>
      </c>
    </row>
    <row r="11" ht="16.5">
      <c r="A11" s="39"/>
      <c r="B11" s="39"/>
      <c r="C11" s="55"/>
      <c r="D11" s="1" t="s">
        <v>34</v>
      </c>
      <c r="E11" s="40" t="s">
        <v>35</v>
      </c>
      <c r="F11" s="35" t="s">
        <v>36</v>
      </c>
      <c r="G11" s="61">
        <v>5.5999999999999996</v>
      </c>
      <c r="H11" s="52">
        <v>4.7999999999999998</v>
      </c>
      <c r="I11" s="52">
        <v>36</v>
      </c>
      <c r="J11" s="62">
        <v>209.61000000000001</v>
      </c>
      <c r="K11" s="54">
        <v>331</v>
      </c>
      <c r="L11" s="37">
        <v>15</v>
      </c>
    </row>
    <row r="12" ht="15">
      <c r="A12" s="39"/>
      <c r="B12" s="39"/>
      <c r="C12" s="55"/>
      <c r="D12" s="51" t="s">
        <v>21</v>
      </c>
      <c r="E12" s="57" t="s">
        <v>37</v>
      </c>
      <c r="F12" s="37">
        <v>200</v>
      </c>
      <c r="G12" s="58">
        <v>0.20000000000000001</v>
      </c>
      <c r="H12" s="59">
        <v>0.20000000000000001</v>
      </c>
      <c r="I12" s="59">
        <v>20.899999999999999</v>
      </c>
      <c r="J12" s="60">
        <v>111.09999999999999</v>
      </c>
      <c r="K12" s="54">
        <v>394</v>
      </c>
      <c r="L12" s="35">
        <v>15</v>
      </c>
    </row>
    <row r="13" ht="30">
      <c r="A13" s="39"/>
      <c r="B13" s="39"/>
      <c r="C13" s="55"/>
      <c r="D13" s="56" t="s">
        <v>38</v>
      </c>
      <c r="E13" s="40" t="s">
        <v>39</v>
      </c>
      <c r="F13" s="35">
        <v>40</v>
      </c>
      <c r="G13" s="61">
        <v>2.6000000000000001</v>
      </c>
      <c r="H13" s="52">
        <v>0.5</v>
      </c>
      <c r="I13" s="52">
        <v>15.800000000000001</v>
      </c>
      <c r="J13" s="53">
        <v>78.239999999999995</v>
      </c>
      <c r="K13" s="63" t="s">
        <v>25</v>
      </c>
      <c r="L13" s="35">
        <v>5</v>
      </c>
    </row>
    <row r="14" ht="15">
      <c r="A14" s="39"/>
      <c r="B14" s="39"/>
      <c r="C14" s="55"/>
      <c r="D14" s="64"/>
      <c r="E14" s="65" t="s">
        <v>40</v>
      </c>
      <c r="F14" s="66">
        <v>730</v>
      </c>
      <c r="G14" s="67">
        <f>SUM(G9:G13)</f>
        <v>23.260000000000002</v>
      </c>
      <c r="H14" s="67">
        <f>SUM(H9:H13)</f>
        <v>27.359999999999999</v>
      </c>
      <c r="I14" s="67">
        <f>SUM(I9:I13)</f>
        <v>93.099999999999994</v>
      </c>
      <c r="J14" s="68">
        <f>SUM(J9:J13)</f>
        <v>725.16999999999996</v>
      </c>
      <c r="K14" s="69"/>
      <c r="L14" s="70">
        <f>SUM(L9:L13)</f>
        <v>115</v>
      </c>
      <c r="M14" s="1"/>
      <c r="O14" s="1"/>
    </row>
    <row r="15" ht="15">
      <c r="A15" s="43"/>
      <c r="B15" s="43"/>
      <c r="C15" s="71"/>
      <c r="D15" s="72"/>
      <c r="E15" s="73" t="s">
        <v>41</v>
      </c>
      <c r="F15" s="74">
        <f>F8+F14</f>
        <v>970</v>
      </c>
      <c r="G15" s="75">
        <f>G8+G14</f>
        <v>34.260000000000005</v>
      </c>
      <c r="H15" s="75">
        <f>H8+H14</f>
        <v>39.509999999999998</v>
      </c>
      <c r="I15" s="75">
        <f>I8+I14</f>
        <v>116.75999999999999</v>
      </c>
      <c r="J15" s="76">
        <f>SUM(J8+J14)</f>
        <v>959.76999999999998</v>
      </c>
      <c r="K15" s="77"/>
      <c r="L15" s="78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25</cp:revision>
  <dcterms:created xsi:type="dcterms:W3CDTF">2015-06-05T18:19:34Z</dcterms:created>
  <dcterms:modified xsi:type="dcterms:W3CDTF">2024-04-12T06:55:12Z</dcterms:modified>
</cp:coreProperties>
</file>